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4"/>
  </bookViews>
  <sheets>
    <sheet name="CL16-TC-NH" sheetId="19" r:id="rId1"/>
    <sheet name="CL16-Kế toán" sheetId="14" r:id="rId2"/>
    <sheet name="tkdh" sheetId="16" r:id="rId3"/>
    <sheet name="CNTT" sheetId="15" r:id="rId4"/>
    <sheet name="CL16COT" sheetId="17" r:id="rId5"/>
    <sheet name="CL16- QT nhà hàng &amp;DVAU" sheetId="18" r:id="rId6"/>
    <sheet name="CL16-KS" sheetId="13" r:id="rId7"/>
    <sheet name="CL16-KT" sheetId="12" r:id="rId8"/>
  </sheets>
  <calcPr calcId="144525"/>
</workbook>
</file>

<file path=xl/calcChain.xml><?xml version="1.0" encoding="utf-8"?>
<calcChain xmlns="http://schemas.openxmlformats.org/spreadsheetml/2006/main">
  <c r="G12" i="14" l="1"/>
  <c r="F12" i="14"/>
  <c r="E12" i="14"/>
  <c r="D12" i="14"/>
  <c r="F21" i="16" l="1"/>
  <c r="H6" i="18" l="1"/>
  <c r="G16" i="12" l="1"/>
  <c r="F16" i="12"/>
  <c r="E16" i="12"/>
  <c r="D16" i="12"/>
  <c r="K15" i="12"/>
  <c r="K16" i="12" s="1"/>
</calcChain>
</file>

<file path=xl/sharedStrings.xml><?xml version="1.0" encoding="utf-8"?>
<sst xmlns="http://schemas.openxmlformats.org/spreadsheetml/2006/main" count="340" uniqueCount="155">
  <si>
    <t>TT</t>
  </si>
  <si>
    <t>Mã MH</t>
  </si>
  <si>
    <t>Tên MH</t>
  </si>
  <si>
    <t>Số TC môn học</t>
  </si>
  <si>
    <t>Số tiết học</t>
  </si>
  <si>
    <t>Tổng cộng</t>
  </si>
  <si>
    <t>Lý thuyết</t>
  </si>
  <si>
    <t>Bài tập, TH, ĐA</t>
  </si>
  <si>
    <t>Thi kết thúc HP</t>
  </si>
  <si>
    <t>Hình thức thi</t>
  </si>
  <si>
    <t>Thời gian thi</t>
  </si>
  <si>
    <t>Đề Đ/M</t>
  </si>
  <si>
    <t>Đơn giá</t>
  </si>
  <si>
    <t>Ghi chú</t>
  </si>
  <si>
    <t>I. HỌC PHẦN BẮT BUỘC</t>
  </si>
  <si>
    <t>II. HỌC PHẦN TỰ CHỌN (Sinh viên chọn:…………..)</t>
  </si>
  <si>
    <r>
      <t xml:space="preserve">CỘNG HÒA XÃ HỘI CHỦ NGHĨA VIỆT NAM
</t>
    </r>
    <r>
      <rPr>
        <b/>
        <sz val="12"/>
        <color theme="1"/>
        <rFont val="Times New Roman"/>
        <family val="1"/>
      </rPr>
      <t>Độc lập - Tự do - Hạnh phúc</t>
    </r>
  </si>
  <si>
    <r>
      <t xml:space="preserve">TRƯỜNG CAO ĐẲNG KINH TẾ CÔNG NGHỆ - TP HCM
</t>
    </r>
    <r>
      <rPr>
        <sz val="11"/>
        <color theme="1"/>
        <rFont val="Times New Roman"/>
        <family val="1"/>
      </rPr>
      <t>KHOA TRUNG CẤP VÀ ĐÀO TẠO THƯỜNG XUYÊN</t>
    </r>
  </si>
  <si>
    <t>TRƯỞNG KHOA</t>
  </si>
  <si>
    <t>BAN GIÁM HIỆU DUYỆT</t>
  </si>
  <si>
    <t>Tổng cộng:</t>
  </si>
  <si>
    <t>KẾ HOẠCH GIẢNG DẠY HỌC KỲ I - NĂM HỌC 2020-2021</t>
  </si>
  <si>
    <t>Tin học 2</t>
  </si>
  <si>
    <t>Anh văn 3</t>
  </si>
  <si>
    <t>Pháp luật 2</t>
  </si>
  <si>
    <t>Chính trị 2</t>
  </si>
  <si>
    <t>2(1,1,4)</t>
  </si>
  <si>
    <t>1(1,0,3)</t>
  </si>
  <si>
    <t>3(3,0,6)</t>
  </si>
  <si>
    <t>Giáo dục quốc phòng 2</t>
  </si>
  <si>
    <t>1(0,1,2)</t>
  </si>
  <si>
    <t>Giáo dục thể chất 2</t>
  </si>
  <si>
    <t>MHC255</t>
  </si>
  <si>
    <t>MHC358</t>
  </si>
  <si>
    <t>MHC511</t>
  </si>
  <si>
    <t>MHC103</t>
  </si>
  <si>
    <t>MHC407</t>
  </si>
  <si>
    <t>MHC207</t>
  </si>
  <si>
    <t>TP. Hồ Chí Minh, ngày 30 tháng 07 năm 2020</t>
  </si>
  <si>
    <t>CÁC MÔN HỌC CHUNG - LỚP CAO ĐẲNG LIÊN THÔNG - CL20</t>
  </si>
  <si>
    <t>PHÒNG ĐT &amp; ĐBCL</t>
  </si>
  <si>
    <t>BẬC ĐÀO TẠO: CĐLT</t>
  </si>
  <si>
    <t>TH nghệ thuật Showmanship</t>
  </si>
  <si>
    <t>An toàn cháy nổ</t>
  </si>
  <si>
    <t>2(1,1,2)</t>
  </si>
  <si>
    <t>Kiến tập nhà hàng trong KS/resort</t>
  </si>
  <si>
    <t>KTC430</t>
  </si>
  <si>
    <t>KTC012</t>
  </si>
  <si>
    <t>KTC133</t>
  </si>
  <si>
    <t>CTT479</t>
  </si>
  <si>
    <t>Thiết kế web nâng cao</t>
  </si>
  <si>
    <t>CTT101</t>
  </si>
  <si>
    <t>Anh văn chuyên ngành</t>
  </si>
  <si>
    <t>CTT250</t>
  </si>
  <si>
    <t>Thương mại điện tử</t>
  </si>
  <si>
    <t>TDH101</t>
  </si>
  <si>
    <t>TDH418</t>
  </si>
  <si>
    <t>Thiết kế lịch</t>
  </si>
  <si>
    <t>TDH402</t>
  </si>
  <si>
    <t>Thiết kế bao bì</t>
  </si>
  <si>
    <t>COT563</t>
  </si>
  <si>
    <t>Xe hybrid và xe điện</t>
  </si>
  <si>
    <t>COT501</t>
  </si>
  <si>
    <t>Autocad</t>
  </si>
  <si>
    <t>TDH436</t>
  </si>
  <si>
    <t>3Ds Max</t>
  </si>
  <si>
    <t>KDN500</t>
  </si>
  <si>
    <t>2(0,2,2)</t>
  </si>
  <si>
    <t>TH Nghiệp vụ Bánh</t>
  </si>
  <si>
    <t>QNA481</t>
  </si>
  <si>
    <t>Cơ sở Văn hóa Việt Nam</t>
  </si>
  <si>
    <t>KTC092</t>
  </si>
  <si>
    <t>QKS492</t>
  </si>
  <si>
    <t>Thực hành NV lễ tân</t>
  </si>
  <si>
    <t>QNA353</t>
  </si>
  <si>
    <t>Nghiệp vụ nhà hàng</t>
  </si>
  <si>
    <t>CTT183</t>
  </si>
  <si>
    <t>Kỹ năng phân công phân nhiệm</t>
  </si>
  <si>
    <t>CTT248</t>
  </si>
  <si>
    <t>Kỹ năng quản lý nhóm</t>
  </si>
  <si>
    <t>COT206</t>
  </si>
  <si>
    <t>Lý thuyết và cấu tạo ô tô</t>
  </si>
  <si>
    <t>COT521</t>
  </si>
  <si>
    <t>Trang bị điện-điện tử trong ô tô</t>
  </si>
  <si>
    <t>COT143</t>
  </si>
  <si>
    <t>Động cơ đốt trong</t>
  </si>
  <si>
    <t>CHUYÊN NGÀNH: Tài chính - Ngân hàng</t>
  </si>
  <si>
    <t>TNH248</t>
  </si>
  <si>
    <t>Marketing ngân hàng</t>
  </si>
  <si>
    <t>TNH563</t>
  </si>
  <si>
    <t>Toán tài chính</t>
  </si>
  <si>
    <t>THỜI KHÓA BIỂU - HK 1 -NH 20-21 - LỚP CL16 TC- NH</t>
  </si>
  <si>
    <t>KHÓA: 16</t>
  </si>
  <si>
    <t>Lịch học</t>
  </si>
  <si>
    <t>Phòng</t>
  </si>
  <si>
    <t>Gia Khang chưa học 6 môn chung
(nhập học ngày 18/10/2020)</t>
  </si>
  <si>
    <t>-Sáng thứ 4: 04/11/20 - 16/12/2020
-Chiều thứ 6: 11/12/20 - 18/12/20</t>
  </si>
  <si>
    <t>B4.8</t>
  </si>
  <si>
    <t>-Sáng thứ 3: 03/11/20 - 15/12/2020
-Chiều thứ 2: 07/12/20 - 14/12/20</t>
  </si>
  <si>
    <t>B4.7</t>
  </si>
  <si>
    <t>Như Ý, Nhĩ Hào, Anh Thư đã học 6 môn chung</t>
  </si>
  <si>
    <t>TH Kế toán -  fast</t>
  </si>
  <si>
    <t>Học chiều thứ 4, phòng A2.2
Học từ ngày 14/09-06/12</t>
  </si>
  <si>
    <t>THỜI KHÓA BIỂU HKI - NH 20-21 - LỚP CL20TDH(TK đồ họa)</t>
  </si>
  <si>
    <t>Chiều thứ 3, phòngA2.4, từ ngày 14/9-15/11
Chiều thứ 5, phòng A2.2 từ 14/9-05/10
Học chung với lớp C15TDH</t>
  </si>
  <si>
    <t>Chiều thứ 6, phòng B2.5, từ ngày 14/9-15/11
Học chung với lớp C15TDH</t>
  </si>
  <si>
    <t>Chiều thứ 4, phòng A2.4, từ ngày 14/9-15/11
Học chung lớp C15TDH</t>
  </si>
  <si>
    <t>Chiều thứ 5, phòng A2.3, từ ngày 5/10-15/11
Học chung lớp C15TDH</t>
  </si>
  <si>
    <t>Chiều thứ 2, phòng A2.4, từ ngày 14/9-15/11
Học chung lớp C15TDH</t>
  </si>
  <si>
    <t>Đã học 6 môn chung</t>
  </si>
  <si>
    <t>Phần LT học chung ở phòng  A2.2
- Sáng thứ 4: 04/11 -18/11</t>
  </si>
  <si>
    <t>TH chia 2 nhóm</t>
  </si>
  <si>
    <t>A2.6</t>
  </si>
  <si>
    <t>Nhóm 1: gồm: Phạm Long Gia Bảo, Minh Hoàng, Văn Hoàn, Quang Huy, Quang Hưng, Trung Kiên, Đức Lạc
- Sáng thứ 2: 23/01 - 28/12</t>
  </si>
  <si>
    <t>Nhóm 2: Trịnh Nguyễn Gia Bảo, Hải Đăng, Chấn Huy, Hoàng Nhẫn, Anh Quốc, Mạnh Tài, Anh Thy
- Sáng thứ 3: 24/01 - 29/12</t>
  </si>
  <si>
    <t>Học sáng thứ 5: 05/11 - 10/12</t>
  </si>
  <si>
    <t>B3.5</t>
  </si>
  <si>
    <t>Phạm Chấn Huy; Nguyễn Hoàng Nhẫn chưa học 6 môn chung</t>
  </si>
  <si>
    <t>Chiều thứ 3, từ ngày 14/9-15/11
Chiều thứ 5, từ ngày 14/9-4/10
Phòng A2.5, học chung lớp C15CTT1</t>
  </si>
  <si>
    <t>Chiều thứ 2, từ ngày 14/9-/15/11
Phòng B2.5</t>
  </si>
  <si>
    <t>Chiều thứ 5, từ ngày 5/10-115/11
Phòng A2.3</t>
  </si>
  <si>
    <t>Kỹ năng phân công phân nhiệm
(Cô Dumg dạy)</t>
  </si>
  <si>
    <t>- Phạm Chấn Huy: chưa học 3 môn này
- Nguyễn Hoàng Nhẫn: chưa học:</t>
  </si>
  <si>
    <t>THỜI KHÓA BIỂU HKI - NH 20-21 - LỚP CL20 CTT - công nghệ TT</t>
  </si>
  <si>
    <t>THỜI KHÓA BIỂU HKI - NH 20-21 - LỚP CL20 COT - Công nghệ ô tô</t>
  </si>
  <si>
    <t>A4.3</t>
  </si>
  <si>
    <t>C16COT</t>
  </si>
  <si>
    <t>Sáng thứ 6: 06/11 - 11/12 ( Thầy Trực)</t>
  </si>
  <si>
    <t>Sáng thứ 3: 03/11 - 01/01 ( Thầy Trực)</t>
  </si>
  <si>
    <t>Sáng thứ 5: 05/11 - 01/01 ( Thầy Toàn)</t>
  </si>
  <si>
    <t>Phòng học</t>
  </si>
  <si>
    <t>THỜI KHÓA BIỂU HKI - NH 20-21 - LỚP CL20 Quản trị NH &amp; DV ăn uống</t>
  </si>
  <si>
    <t xml:space="preserve">Chiều thứ 2: 02/11 - 28/12 </t>
  </si>
  <si>
    <t>Đi thực tế</t>
  </si>
  <si>
    <t>Sáng thứ 3: 03/11 - 22/12</t>
  </si>
  <si>
    <t>B2.2</t>
  </si>
  <si>
    <t>Học rồi</t>
  </si>
  <si>
    <t>Chưa học</t>
  </si>
  <si>
    <t>Cô Thuận: 0937070949</t>
  </si>
  <si>
    <t>C15COT1
14/9- 25/10</t>
  </si>
  <si>
    <t>Lớp học rồi (Minh Vũ, Quang Trung chưa học)</t>
  </si>
  <si>
    <t>Minh Vũ, Quang Trung chưa học 6 môn chung.
Đình Tình: đã học môn GDQP (chưa học 5 môn chung</t>
  </si>
  <si>
    <t>THỜI KHÓA BIỂU HKI - NH 20-21 - LỚP CL20 Quản trị Khách sạn</t>
  </si>
  <si>
    <t>Đã học đủ</t>
  </si>
  <si>
    <t xml:space="preserve"> Sáng thứ 4: 04/11 - 18/11
 Sáng thứ 6: 06/11 - 11/12
</t>
  </si>
  <si>
    <t>C16KS1(Cô Trâm)</t>
  </si>
  <si>
    <t xml:space="preserve">Chiều thứ 4: 04/11 - 18/11
Sáng thứ 5: 05/11 - 19/11 </t>
  </si>
  <si>
    <t>Phần thực hành: chia 2 nhóm:</t>
  </si>
  <si>
    <t>Nhóm 1: Học sáng thứ 4: 25/11 - 30/12</t>
  </si>
  <si>
    <t>B6.5</t>
  </si>
  <si>
    <t>Nhóm 12: Học chiều thứ 4: 25/11 - 30/12</t>
  </si>
  <si>
    <r>
      <t xml:space="preserve">Phần Lý thuyết: học ở phòng </t>
    </r>
    <r>
      <rPr>
        <b/>
        <sz val="12"/>
        <color theme="1"/>
        <rFont val="Times New Roman"/>
        <family val="1"/>
      </rPr>
      <t>B2.4</t>
    </r>
    <r>
      <rPr>
        <sz val="12"/>
        <color theme="1"/>
        <rFont val="Times New Roman"/>
        <family val="1"/>
      </rPr>
      <t xml:space="preserve">
</t>
    </r>
  </si>
  <si>
    <t>Nghĩa tự chia nhóm
(cô Loan)</t>
  </si>
  <si>
    <t>Sáng thứ 4: 04/11 - 30/12</t>
  </si>
  <si>
    <t>Thầy Cường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</si>
</sst>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/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H15" sqref="H15"/>
    </sheetView>
  </sheetViews>
  <sheetFormatPr defaultRowHeight="15" x14ac:dyDescent="0.25"/>
  <cols>
    <col min="1" max="1" width="4.7109375" style="1" customWidth="1"/>
    <col min="2" max="2" width="11" style="1" customWidth="1"/>
    <col min="3" max="3" width="21" style="1" customWidth="1"/>
    <col min="4" max="4" width="8.85546875" style="10" hidden="1" customWidth="1"/>
    <col min="5" max="5" width="7.42578125" style="10" hidden="1" customWidth="1"/>
    <col min="6" max="6" width="7.28515625" style="10" hidden="1" customWidth="1"/>
    <col min="7" max="7" width="8.85546875" style="10" hidden="1" customWidth="1"/>
    <col min="8" max="8" width="34.140625" style="35" customWidth="1"/>
    <col min="9" max="9" width="9.42578125" style="1" hidden="1" customWidth="1"/>
    <col min="10" max="10" width="0" style="1" hidden="1" customWidth="1"/>
    <col min="11" max="11" width="8.7109375" style="1" customWidth="1"/>
    <col min="12" max="12" width="37.42578125" style="1" customWidth="1"/>
    <col min="13" max="16384" width="9.140625" style="1"/>
  </cols>
  <sheetData>
    <row r="1" spans="1:12" ht="30" customHeight="1" x14ac:dyDescent="0.3">
      <c r="A1" s="52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1:12" s="8" customFormat="1" ht="16.5" x14ac:dyDescent="0.25">
      <c r="A3" s="8" t="s">
        <v>41</v>
      </c>
      <c r="D3" s="27"/>
      <c r="E3" s="27" t="s">
        <v>92</v>
      </c>
      <c r="F3" s="27"/>
      <c r="G3" s="27"/>
      <c r="H3" s="36" t="s">
        <v>86</v>
      </c>
    </row>
    <row r="5" spans="1:12" s="3" customFormat="1" ht="30.75" customHeight="1" x14ac:dyDescent="0.25">
      <c r="A5" s="25" t="s">
        <v>0</v>
      </c>
      <c r="B5" s="25" t="s">
        <v>1</v>
      </c>
      <c r="C5" s="25" t="s">
        <v>2</v>
      </c>
      <c r="D5" s="26" t="s">
        <v>3</v>
      </c>
      <c r="E5" s="25" t="s">
        <v>4</v>
      </c>
      <c r="F5" s="25"/>
      <c r="G5" s="25"/>
      <c r="H5" s="25" t="s">
        <v>93</v>
      </c>
      <c r="I5" s="25"/>
      <c r="J5" s="25"/>
      <c r="K5" s="23" t="s">
        <v>94</v>
      </c>
      <c r="L5" s="23" t="s">
        <v>13</v>
      </c>
    </row>
    <row r="6" spans="1:12" s="6" customFormat="1" ht="21" customHeight="1" x14ac:dyDescent="0.25">
      <c r="A6" s="54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s="6" customFormat="1" ht="24" customHeight="1" x14ac:dyDescent="0.25">
      <c r="A7" s="5">
        <v>1</v>
      </c>
      <c r="B7" s="5" t="s">
        <v>33</v>
      </c>
      <c r="C7" s="13" t="s">
        <v>31</v>
      </c>
      <c r="D7" s="5" t="s">
        <v>30</v>
      </c>
      <c r="E7" s="5">
        <v>30</v>
      </c>
      <c r="F7" s="5"/>
      <c r="G7" s="5">
        <v>30</v>
      </c>
      <c r="H7" s="57" t="s">
        <v>95</v>
      </c>
      <c r="I7" s="5"/>
      <c r="J7" s="7"/>
      <c r="K7" s="16"/>
      <c r="L7" s="7"/>
    </row>
    <row r="8" spans="1:12" s="6" customFormat="1" ht="24" customHeight="1" x14ac:dyDescent="0.25">
      <c r="A8" s="5">
        <v>2</v>
      </c>
      <c r="B8" s="5" t="s">
        <v>34</v>
      </c>
      <c r="C8" s="13" t="s">
        <v>22</v>
      </c>
      <c r="D8" s="5" t="s">
        <v>26</v>
      </c>
      <c r="E8" s="5">
        <v>45</v>
      </c>
      <c r="F8" s="5">
        <v>15</v>
      </c>
      <c r="G8" s="5">
        <v>30</v>
      </c>
      <c r="H8" s="58"/>
      <c r="I8" s="5"/>
      <c r="J8" s="7"/>
      <c r="K8" s="16"/>
      <c r="L8" s="7"/>
    </row>
    <row r="9" spans="1:12" s="6" customFormat="1" ht="24" customHeight="1" x14ac:dyDescent="0.25">
      <c r="A9" s="5">
        <v>3</v>
      </c>
      <c r="B9" s="5" t="s">
        <v>35</v>
      </c>
      <c r="C9" s="13" t="s">
        <v>23</v>
      </c>
      <c r="D9" s="5" t="s">
        <v>26</v>
      </c>
      <c r="E9" s="5">
        <v>45</v>
      </c>
      <c r="F9" s="5">
        <v>15</v>
      </c>
      <c r="G9" s="5">
        <v>30</v>
      </c>
      <c r="H9" s="58"/>
      <c r="I9" s="5"/>
      <c r="J9" s="7"/>
      <c r="K9" s="16"/>
      <c r="L9" s="7"/>
    </row>
    <row r="10" spans="1:12" s="6" customFormat="1" ht="24" customHeight="1" x14ac:dyDescent="0.25">
      <c r="A10" s="5">
        <v>4</v>
      </c>
      <c r="B10" s="5" t="s">
        <v>36</v>
      </c>
      <c r="C10" s="13" t="s">
        <v>24</v>
      </c>
      <c r="D10" s="5" t="s">
        <v>27</v>
      </c>
      <c r="E10" s="5">
        <v>15</v>
      </c>
      <c r="F10" s="5">
        <v>15</v>
      </c>
      <c r="G10" s="5">
        <v>0</v>
      </c>
      <c r="H10" s="58"/>
      <c r="I10" s="5"/>
      <c r="J10" s="7"/>
      <c r="K10" s="16"/>
      <c r="L10" s="7"/>
    </row>
    <row r="11" spans="1:12" s="6" customFormat="1" ht="24" customHeight="1" x14ac:dyDescent="0.25">
      <c r="A11" s="5">
        <v>5</v>
      </c>
      <c r="B11" s="5" t="s">
        <v>37</v>
      </c>
      <c r="C11" s="13" t="s">
        <v>25</v>
      </c>
      <c r="D11" s="5" t="s">
        <v>28</v>
      </c>
      <c r="E11" s="5">
        <v>45</v>
      </c>
      <c r="F11" s="5">
        <v>45</v>
      </c>
      <c r="G11" s="5">
        <v>0</v>
      </c>
      <c r="H11" s="58"/>
      <c r="I11" s="5"/>
      <c r="J11" s="7"/>
      <c r="K11" s="16"/>
      <c r="L11" s="7"/>
    </row>
    <row r="12" spans="1:12" s="6" customFormat="1" ht="24" customHeight="1" x14ac:dyDescent="0.25">
      <c r="A12" s="5">
        <v>6</v>
      </c>
      <c r="B12" s="5" t="s">
        <v>32</v>
      </c>
      <c r="C12" s="13" t="s">
        <v>29</v>
      </c>
      <c r="D12" s="5" t="s">
        <v>30</v>
      </c>
      <c r="E12" s="5">
        <v>30</v>
      </c>
      <c r="F12" s="5"/>
      <c r="G12" s="5">
        <v>30</v>
      </c>
      <c r="H12" s="59"/>
      <c r="I12" s="5"/>
      <c r="J12" s="7"/>
      <c r="K12" s="16"/>
      <c r="L12" s="7"/>
    </row>
    <row r="13" spans="1:12" s="6" customFormat="1" ht="36.75" customHeight="1" x14ac:dyDescent="0.25">
      <c r="A13" s="5">
        <v>7</v>
      </c>
      <c r="B13" s="5" t="s">
        <v>87</v>
      </c>
      <c r="C13" s="13" t="s">
        <v>88</v>
      </c>
      <c r="D13" s="5" t="s">
        <v>44</v>
      </c>
      <c r="E13" s="5">
        <v>45</v>
      </c>
      <c r="F13" s="5">
        <v>15</v>
      </c>
      <c r="G13" s="5">
        <v>30</v>
      </c>
      <c r="H13" s="37" t="s">
        <v>96</v>
      </c>
      <c r="I13" s="5"/>
      <c r="J13" s="7"/>
      <c r="K13" s="16" t="s">
        <v>97</v>
      </c>
      <c r="L13" s="7"/>
    </row>
    <row r="14" spans="1:12" s="6" customFormat="1" ht="32.25" customHeight="1" x14ac:dyDescent="0.25">
      <c r="A14" s="5">
        <v>8</v>
      </c>
      <c r="B14" s="5" t="s">
        <v>89</v>
      </c>
      <c r="C14" s="13" t="s">
        <v>90</v>
      </c>
      <c r="D14" s="5" t="s">
        <v>67</v>
      </c>
      <c r="E14" s="5">
        <v>60</v>
      </c>
      <c r="F14" s="5">
        <v>0</v>
      </c>
      <c r="G14" s="5">
        <v>60</v>
      </c>
      <c r="H14" s="37" t="s">
        <v>98</v>
      </c>
      <c r="I14" s="5"/>
      <c r="J14" s="7"/>
      <c r="K14" s="16" t="s">
        <v>99</v>
      </c>
      <c r="L14" s="7"/>
    </row>
    <row r="17" spans="7:7" ht="24" customHeight="1" x14ac:dyDescent="0.25">
      <c r="G17" s="12"/>
    </row>
    <row r="18" spans="7:7" ht="21" customHeight="1" x14ac:dyDescent="0.25"/>
    <row r="20" spans="7:7" ht="21" customHeight="1" x14ac:dyDescent="0.25"/>
  </sheetData>
  <mergeCells count="3">
    <mergeCell ref="A1:L1"/>
    <mergeCell ref="A6:L6"/>
    <mergeCell ref="H7:H12"/>
  </mergeCells>
  <printOptions horizontalCentered="1"/>
  <pageMargins left="0.208661417322835" right="0.208661417322835" top="0.348031496062992" bottom="0.24803149606299199" header="0.31496062992126" footer="0.31496062992126"/>
  <pageSetup paperSize="9" orientation="landscape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N10" sqref="N10"/>
    </sheetView>
  </sheetViews>
  <sheetFormatPr defaultRowHeight="15" x14ac:dyDescent="0.25"/>
  <cols>
    <col min="1" max="1" width="4.7109375" style="1" customWidth="1"/>
    <col min="2" max="2" width="11" style="1" customWidth="1"/>
    <col min="3" max="3" width="24.7109375" style="1" customWidth="1"/>
    <col min="4" max="4" width="8.85546875" style="10" hidden="1" customWidth="1"/>
    <col min="5" max="5" width="7.42578125" style="10" hidden="1" customWidth="1"/>
    <col min="6" max="6" width="7.28515625" style="10" hidden="1" customWidth="1"/>
    <col min="7" max="7" width="8.85546875" style="10" hidden="1" customWidth="1"/>
    <col min="8" max="8" width="34.140625" style="35" customWidth="1"/>
    <col min="9" max="9" width="9.42578125" style="1" hidden="1" customWidth="1"/>
    <col min="10" max="10" width="0" style="1" hidden="1" customWidth="1"/>
    <col min="11" max="11" width="13.7109375" style="1" customWidth="1"/>
    <col min="12" max="12" width="20.140625" style="1" customWidth="1"/>
    <col min="13" max="16384" width="9.140625" style="1"/>
  </cols>
  <sheetData>
    <row r="1" spans="1:12" ht="30" customHeight="1" x14ac:dyDescent="0.3">
      <c r="A1" s="52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1:12" s="3" customFormat="1" ht="18" customHeight="1" x14ac:dyDescent="0.25">
      <c r="A3" s="25" t="s">
        <v>0</v>
      </c>
      <c r="B3" s="25" t="s">
        <v>1</v>
      </c>
      <c r="C3" s="25" t="s">
        <v>2</v>
      </c>
      <c r="D3" s="26" t="s">
        <v>3</v>
      </c>
      <c r="E3" s="60" t="s">
        <v>4</v>
      </c>
      <c r="F3" s="60"/>
      <c r="G3" s="60"/>
      <c r="H3" s="60" t="s">
        <v>93</v>
      </c>
      <c r="I3" s="60"/>
      <c r="J3" s="60"/>
      <c r="K3" s="23"/>
      <c r="L3" s="23" t="s">
        <v>13</v>
      </c>
    </row>
    <row r="4" spans="1:12" s="6" customFormat="1" ht="21" customHeight="1" x14ac:dyDescent="0.25">
      <c r="A4" s="54" t="s">
        <v>14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s="6" customFormat="1" ht="24" customHeight="1" x14ac:dyDescent="0.25">
      <c r="A5" s="5">
        <v>1</v>
      </c>
      <c r="B5" s="5" t="s">
        <v>33</v>
      </c>
      <c r="C5" s="13" t="s">
        <v>31</v>
      </c>
      <c r="D5" s="5" t="s">
        <v>30</v>
      </c>
      <c r="E5" s="5">
        <v>30</v>
      </c>
      <c r="F5" s="5"/>
      <c r="G5" s="5">
        <v>30</v>
      </c>
      <c r="H5" s="57" t="s">
        <v>100</v>
      </c>
      <c r="I5" s="5"/>
      <c r="J5" s="7"/>
      <c r="K5" s="16"/>
      <c r="L5" s="7"/>
    </row>
    <row r="6" spans="1:12" s="6" customFormat="1" ht="24" customHeight="1" x14ac:dyDescent="0.25">
      <c r="A6" s="5">
        <v>2</v>
      </c>
      <c r="B6" s="5" t="s">
        <v>34</v>
      </c>
      <c r="C6" s="13" t="s">
        <v>22</v>
      </c>
      <c r="D6" s="5" t="s">
        <v>26</v>
      </c>
      <c r="E6" s="5">
        <v>45</v>
      </c>
      <c r="F6" s="5">
        <v>15</v>
      </c>
      <c r="G6" s="5">
        <v>30</v>
      </c>
      <c r="H6" s="61"/>
      <c r="I6" s="5"/>
      <c r="J6" s="7"/>
      <c r="K6" s="16"/>
      <c r="L6" s="7"/>
    </row>
    <row r="7" spans="1:12" s="6" customFormat="1" ht="24" customHeight="1" x14ac:dyDescent="0.25">
      <c r="A7" s="5">
        <v>3</v>
      </c>
      <c r="B7" s="5" t="s">
        <v>35</v>
      </c>
      <c r="C7" s="13" t="s">
        <v>23</v>
      </c>
      <c r="D7" s="5" t="s">
        <v>26</v>
      </c>
      <c r="E7" s="5">
        <v>45</v>
      </c>
      <c r="F7" s="5">
        <v>15</v>
      </c>
      <c r="G7" s="5">
        <v>30</v>
      </c>
      <c r="H7" s="61"/>
      <c r="I7" s="5"/>
      <c r="J7" s="7"/>
      <c r="K7" s="16"/>
      <c r="L7" s="7"/>
    </row>
    <row r="8" spans="1:12" s="6" customFormat="1" ht="24" customHeight="1" x14ac:dyDescent="0.25">
      <c r="A8" s="5">
        <v>4</v>
      </c>
      <c r="B8" s="5" t="s">
        <v>36</v>
      </c>
      <c r="C8" s="13" t="s">
        <v>24</v>
      </c>
      <c r="D8" s="5" t="s">
        <v>27</v>
      </c>
      <c r="E8" s="5">
        <v>15</v>
      </c>
      <c r="F8" s="5">
        <v>15</v>
      </c>
      <c r="G8" s="5">
        <v>0</v>
      </c>
      <c r="H8" s="61"/>
      <c r="I8" s="5"/>
      <c r="J8" s="7"/>
      <c r="K8" s="16"/>
      <c r="L8" s="7"/>
    </row>
    <row r="9" spans="1:12" s="6" customFormat="1" ht="24" customHeight="1" x14ac:dyDescent="0.25">
      <c r="A9" s="5">
        <v>5</v>
      </c>
      <c r="B9" s="5" t="s">
        <v>37</v>
      </c>
      <c r="C9" s="13" t="s">
        <v>25</v>
      </c>
      <c r="D9" s="5" t="s">
        <v>28</v>
      </c>
      <c r="E9" s="5">
        <v>45</v>
      </c>
      <c r="F9" s="5">
        <v>45</v>
      </c>
      <c r="G9" s="5">
        <v>0</v>
      </c>
      <c r="H9" s="61"/>
      <c r="I9" s="5"/>
      <c r="J9" s="7"/>
      <c r="K9" s="16"/>
      <c r="L9" s="7"/>
    </row>
    <row r="10" spans="1:12" s="6" customFormat="1" ht="33.75" customHeight="1" x14ac:dyDescent="0.25">
      <c r="A10" s="5">
        <v>6</v>
      </c>
      <c r="B10" s="5" t="s">
        <v>32</v>
      </c>
      <c r="C10" s="13" t="s">
        <v>29</v>
      </c>
      <c r="D10" s="5" t="s">
        <v>30</v>
      </c>
      <c r="E10" s="5">
        <v>30</v>
      </c>
      <c r="F10" s="5"/>
      <c r="G10" s="5">
        <v>30</v>
      </c>
      <c r="H10" s="62"/>
      <c r="I10" s="5"/>
      <c r="J10" s="7"/>
      <c r="K10" s="16"/>
      <c r="L10" s="7"/>
    </row>
    <row r="11" spans="1:12" s="6" customFormat="1" ht="32.25" customHeight="1" x14ac:dyDescent="0.25">
      <c r="A11" s="5">
        <v>7</v>
      </c>
      <c r="B11" s="5" t="s">
        <v>66</v>
      </c>
      <c r="C11" s="13" t="s">
        <v>101</v>
      </c>
      <c r="D11" s="5" t="s">
        <v>67</v>
      </c>
      <c r="E11" s="5">
        <v>60</v>
      </c>
      <c r="F11" s="5">
        <v>0</v>
      </c>
      <c r="G11" s="5">
        <v>60</v>
      </c>
      <c r="H11" s="38" t="s">
        <v>102</v>
      </c>
      <c r="I11" s="5"/>
      <c r="J11" s="7"/>
      <c r="K11" s="16"/>
      <c r="L11" s="7"/>
    </row>
    <row r="12" spans="1:12" s="9" customFormat="1" ht="21" customHeight="1" x14ac:dyDescent="0.25">
      <c r="A12" s="63" t="s">
        <v>20</v>
      </c>
      <c r="B12" s="64"/>
      <c r="C12" s="65"/>
      <c r="D12" s="25">
        <f>SUM(D6:D9)</f>
        <v>0</v>
      </c>
      <c r="E12" s="25">
        <f>SUM(E5:E11)</f>
        <v>270</v>
      </c>
      <c r="F12" s="25">
        <f>SUM(F5:F11)</f>
        <v>90</v>
      </c>
      <c r="G12" s="25">
        <f>SUM(G5:G11)</f>
        <v>180</v>
      </c>
      <c r="H12" s="39"/>
      <c r="I12" s="15"/>
      <c r="J12" s="15"/>
      <c r="K12" s="17"/>
      <c r="L12" s="15"/>
    </row>
    <row r="15" spans="1:12" x14ac:dyDescent="0.25">
      <c r="G15" s="12"/>
    </row>
    <row r="17" ht="21" customHeight="1" x14ac:dyDescent="0.25"/>
    <row r="19" ht="21" customHeight="1" x14ac:dyDescent="0.25"/>
  </sheetData>
  <mergeCells count="6">
    <mergeCell ref="H3:J3"/>
    <mergeCell ref="A4:L4"/>
    <mergeCell ref="H5:H10"/>
    <mergeCell ref="A12:C12"/>
    <mergeCell ref="A1:L1"/>
    <mergeCell ref="E3:G3"/>
  </mergeCells>
  <printOptions horizontalCentered="1"/>
  <pageMargins left="0.208661417322835" right="0.208661417322835" top="0.348031496062992" bottom="0.24803149606299199" header="0.31496062992126" footer="0.31496062992126"/>
  <pageSetup paperSize="9" orientation="landscape" verticalDpi="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3" zoomScaleNormal="100" workbookViewId="0">
      <selection activeCell="E16" sqref="E16:E20"/>
    </sheetView>
  </sheetViews>
  <sheetFormatPr defaultRowHeight="15" x14ac:dyDescent="0.25"/>
  <cols>
    <col min="1" max="1" width="4.7109375" style="1" customWidth="1"/>
    <col min="2" max="2" width="11" style="1" customWidth="1"/>
    <col min="3" max="3" width="19.85546875" style="1" customWidth="1"/>
    <col min="4" max="4" width="26.140625" style="1" customWidth="1"/>
    <col min="5" max="5" width="48.42578125" style="35" customWidth="1"/>
    <col min="6" max="6" width="8.140625" style="10" customWidth="1"/>
    <col min="7" max="16384" width="9.140625" style="1"/>
  </cols>
  <sheetData>
    <row r="1" spans="1:7" ht="33.75" customHeight="1" x14ac:dyDescent="0.25">
      <c r="A1" s="66" t="s">
        <v>17</v>
      </c>
      <c r="B1" s="66"/>
      <c r="C1" s="66"/>
      <c r="D1" s="66"/>
      <c r="E1" s="66"/>
      <c r="F1" s="66"/>
      <c r="G1" s="30"/>
    </row>
    <row r="2" spans="1:7" ht="27.75" customHeight="1" x14ac:dyDescent="0.3">
      <c r="A2" s="52" t="s">
        <v>103</v>
      </c>
      <c r="B2" s="53"/>
      <c r="C2" s="53"/>
      <c r="D2" s="53"/>
      <c r="E2" s="53"/>
      <c r="F2" s="53"/>
    </row>
    <row r="3" spans="1:7" s="8" customFormat="1" ht="27" customHeight="1" x14ac:dyDescent="0.25">
      <c r="A3" s="8" t="s">
        <v>41</v>
      </c>
      <c r="E3" s="36"/>
      <c r="F3" s="20"/>
    </row>
    <row r="5" spans="1:7" s="3" customFormat="1" ht="28.5" customHeight="1" x14ac:dyDescent="0.25">
      <c r="A5" s="25" t="s">
        <v>0</v>
      </c>
      <c r="B5" s="25" t="s">
        <v>1</v>
      </c>
      <c r="C5" s="25" t="s">
        <v>2</v>
      </c>
      <c r="D5" s="23"/>
      <c r="E5" s="32" t="s">
        <v>93</v>
      </c>
      <c r="F5" s="25" t="s">
        <v>94</v>
      </c>
    </row>
    <row r="6" spans="1:7" s="6" customFormat="1" ht="18" customHeight="1" x14ac:dyDescent="0.25">
      <c r="A6" s="5">
        <v>1</v>
      </c>
      <c r="B6" s="5" t="s">
        <v>33</v>
      </c>
      <c r="C6" s="13" t="s">
        <v>31</v>
      </c>
      <c r="D6" s="57"/>
      <c r="E6" s="67" t="s">
        <v>109</v>
      </c>
      <c r="F6" s="5"/>
    </row>
    <row r="7" spans="1:7" s="6" customFormat="1" ht="18" customHeight="1" x14ac:dyDescent="0.25">
      <c r="A7" s="5">
        <v>2</v>
      </c>
      <c r="B7" s="5" t="s">
        <v>34</v>
      </c>
      <c r="C7" s="13" t="s">
        <v>22</v>
      </c>
      <c r="D7" s="61"/>
      <c r="E7" s="68"/>
      <c r="F7" s="5"/>
    </row>
    <row r="8" spans="1:7" s="6" customFormat="1" ht="18" customHeight="1" x14ac:dyDescent="0.25">
      <c r="A8" s="5">
        <v>3</v>
      </c>
      <c r="B8" s="5" t="s">
        <v>35</v>
      </c>
      <c r="C8" s="13" t="s">
        <v>23</v>
      </c>
      <c r="D8" s="61"/>
      <c r="E8" s="68"/>
      <c r="F8" s="5"/>
    </row>
    <row r="9" spans="1:7" s="6" customFormat="1" ht="18" customHeight="1" x14ac:dyDescent="0.25">
      <c r="A9" s="5">
        <v>4</v>
      </c>
      <c r="B9" s="5" t="s">
        <v>36</v>
      </c>
      <c r="C9" s="13" t="s">
        <v>24</v>
      </c>
      <c r="D9" s="61"/>
      <c r="E9" s="68"/>
      <c r="F9" s="5"/>
    </row>
    <row r="10" spans="1:7" s="6" customFormat="1" ht="18" customHeight="1" x14ac:dyDescent="0.25">
      <c r="A10" s="5">
        <v>5</v>
      </c>
      <c r="B10" s="5" t="s">
        <v>37</v>
      </c>
      <c r="C10" s="13" t="s">
        <v>25</v>
      </c>
      <c r="D10" s="61"/>
      <c r="E10" s="68"/>
      <c r="F10" s="5"/>
    </row>
    <row r="11" spans="1:7" s="6" customFormat="1" ht="18" customHeight="1" x14ac:dyDescent="0.25">
      <c r="A11" s="5">
        <v>13</v>
      </c>
      <c r="B11" s="5" t="s">
        <v>32</v>
      </c>
      <c r="C11" s="13" t="s">
        <v>29</v>
      </c>
      <c r="D11" s="62"/>
      <c r="E11" s="69"/>
      <c r="F11" s="5"/>
    </row>
    <row r="12" spans="1:7" s="6" customFormat="1" ht="18" customHeight="1" x14ac:dyDescent="0.25">
      <c r="A12" s="70">
        <v>6</v>
      </c>
      <c r="B12" s="70" t="s">
        <v>76</v>
      </c>
      <c r="C12" s="57" t="s">
        <v>77</v>
      </c>
      <c r="D12" s="57" t="s">
        <v>110</v>
      </c>
      <c r="E12" s="29" t="s">
        <v>111</v>
      </c>
      <c r="F12" s="5"/>
    </row>
    <row r="13" spans="1:7" s="6" customFormat="1" ht="51.75" customHeight="1" x14ac:dyDescent="0.25">
      <c r="A13" s="58"/>
      <c r="B13" s="58"/>
      <c r="C13" s="61"/>
      <c r="D13" s="61"/>
      <c r="E13" s="44" t="s">
        <v>113</v>
      </c>
      <c r="F13" s="5" t="s">
        <v>112</v>
      </c>
    </row>
    <row r="14" spans="1:7" s="6" customFormat="1" ht="59.25" customHeight="1" x14ac:dyDescent="0.25">
      <c r="A14" s="59"/>
      <c r="B14" s="59"/>
      <c r="C14" s="62"/>
      <c r="D14" s="62"/>
      <c r="E14" s="38" t="s">
        <v>114</v>
      </c>
      <c r="F14" s="5" t="s">
        <v>112</v>
      </c>
    </row>
    <row r="15" spans="1:7" s="6" customFormat="1" ht="27.75" customHeight="1" x14ac:dyDescent="0.25">
      <c r="A15" s="40">
        <v>7</v>
      </c>
      <c r="B15" s="40" t="s">
        <v>78</v>
      </c>
      <c r="C15" s="43" t="s">
        <v>79</v>
      </c>
      <c r="D15" s="40"/>
      <c r="E15" s="38" t="s">
        <v>115</v>
      </c>
      <c r="F15" s="5" t="s">
        <v>116</v>
      </c>
    </row>
    <row r="16" spans="1:7" s="6" customFormat="1" ht="64.5" customHeight="1" x14ac:dyDescent="0.25">
      <c r="A16" s="5">
        <v>8</v>
      </c>
      <c r="B16" s="5" t="s">
        <v>64</v>
      </c>
      <c r="C16" s="13" t="s">
        <v>65</v>
      </c>
      <c r="D16" s="57"/>
      <c r="E16" s="38" t="s">
        <v>104</v>
      </c>
      <c r="F16" s="5"/>
    </row>
    <row r="17" spans="1:6" s="6" customFormat="1" ht="52.5" customHeight="1" x14ac:dyDescent="0.25">
      <c r="A17" s="5">
        <v>9</v>
      </c>
      <c r="B17" s="5" t="s">
        <v>55</v>
      </c>
      <c r="C17" s="13" t="s">
        <v>52</v>
      </c>
      <c r="D17" s="61"/>
      <c r="E17" s="38" t="s">
        <v>105</v>
      </c>
      <c r="F17" s="5"/>
    </row>
    <row r="18" spans="1:6" s="6" customFormat="1" ht="36" customHeight="1" x14ac:dyDescent="0.25">
      <c r="A18" s="5">
        <v>10</v>
      </c>
      <c r="B18" s="5" t="s">
        <v>56</v>
      </c>
      <c r="C18" s="13" t="s">
        <v>57</v>
      </c>
      <c r="D18" s="61"/>
      <c r="E18" s="38" t="s">
        <v>106</v>
      </c>
      <c r="F18" s="5"/>
    </row>
    <row r="19" spans="1:6" s="6" customFormat="1" ht="45.75" customHeight="1" x14ac:dyDescent="0.25">
      <c r="A19" s="5">
        <v>11</v>
      </c>
      <c r="B19" s="5" t="s">
        <v>53</v>
      </c>
      <c r="C19" s="13" t="s">
        <v>54</v>
      </c>
      <c r="D19" s="61"/>
      <c r="E19" s="38" t="s">
        <v>107</v>
      </c>
      <c r="F19" s="5"/>
    </row>
    <row r="20" spans="1:6" s="6" customFormat="1" ht="38.25" customHeight="1" x14ac:dyDescent="0.25">
      <c r="A20" s="5">
        <v>12</v>
      </c>
      <c r="B20" s="5" t="s">
        <v>58</v>
      </c>
      <c r="C20" s="13" t="s">
        <v>59</v>
      </c>
      <c r="D20" s="62"/>
      <c r="E20" s="38" t="s">
        <v>108</v>
      </c>
      <c r="F20" s="5"/>
    </row>
    <row r="21" spans="1:6" s="9" customFormat="1" ht="21" customHeight="1" x14ac:dyDescent="0.25">
      <c r="A21" s="63" t="s">
        <v>20</v>
      </c>
      <c r="B21" s="64"/>
      <c r="C21" s="65"/>
      <c r="D21" s="24"/>
      <c r="E21" s="45">
        <v>22</v>
      </c>
      <c r="F21" s="19">
        <f>SUM(F6:F20)</f>
        <v>0</v>
      </c>
    </row>
  </sheetData>
  <mergeCells count="10">
    <mergeCell ref="A21:C21"/>
    <mergeCell ref="A1:F1"/>
    <mergeCell ref="A2:F2"/>
    <mergeCell ref="E6:E11"/>
    <mergeCell ref="D6:D11"/>
    <mergeCell ref="D16:D20"/>
    <mergeCell ref="B12:B14"/>
    <mergeCell ref="C12:C14"/>
    <mergeCell ref="D12:D14"/>
    <mergeCell ref="A12:A14"/>
  </mergeCells>
  <printOptions horizontalCentered="1"/>
  <pageMargins left="0.110866141732283" right="0.108661417322835" top="0.14803149606299201" bottom="0.14803149606299201" header="0.31496062992126" footer="0.31496062992126"/>
  <pageSetup paperSize="9" scale="80" orientation="portrait" verticalDpi="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zoomScaleNormal="100" workbookViewId="0">
      <selection activeCell="E16" sqref="E16:E18"/>
    </sheetView>
  </sheetViews>
  <sheetFormatPr defaultRowHeight="15" x14ac:dyDescent="0.25"/>
  <cols>
    <col min="1" max="1" width="3.85546875" style="1" customWidth="1"/>
    <col min="2" max="2" width="11" style="1" customWidth="1"/>
    <col min="3" max="3" width="20.85546875" style="1" customWidth="1"/>
    <col min="4" max="4" width="27.7109375" style="1" customWidth="1"/>
    <col min="5" max="5" width="46.5703125" style="10" customWidth="1"/>
    <col min="6" max="6" width="10.28515625" style="10" customWidth="1"/>
    <col min="7" max="7" width="11.85546875" style="1" customWidth="1"/>
    <col min="8" max="16384" width="9.140625" style="1"/>
  </cols>
  <sheetData>
    <row r="1" spans="1:7" ht="27.75" customHeight="1" x14ac:dyDescent="0.3">
      <c r="A1" s="52" t="s">
        <v>123</v>
      </c>
      <c r="B1" s="52"/>
      <c r="C1" s="52"/>
      <c r="D1" s="52"/>
      <c r="E1" s="52"/>
      <c r="F1" s="52"/>
      <c r="G1" s="52"/>
    </row>
    <row r="2" spans="1:7" s="8" customFormat="1" ht="27" customHeight="1" x14ac:dyDescent="0.25">
      <c r="A2" s="8" t="s">
        <v>41</v>
      </c>
    </row>
    <row r="3" spans="1:7" x14ac:dyDescent="0.25">
      <c r="A3" s="2"/>
    </row>
    <row r="4" spans="1:7" s="3" customFormat="1" ht="18" customHeight="1" x14ac:dyDescent="0.25">
      <c r="A4" s="31" t="s">
        <v>0</v>
      </c>
      <c r="B4" s="31" t="s">
        <v>1</v>
      </c>
      <c r="C4" s="31" t="s">
        <v>2</v>
      </c>
      <c r="D4" s="31"/>
      <c r="E4" s="31" t="s">
        <v>93</v>
      </c>
      <c r="F4" s="33" t="s">
        <v>94</v>
      </c>
      <c r="G4" s="28" t="s">
        <v>13</v>
      </c>
    </row>
    <row r="5" spans="1:7" s="6" customFormat="1" ht="21" customHeight="1" x14ac:dyDescent="0.25">
      <c r="A5" s="54" t="s">
        <v>14</v>
      </c>
      <c r="B5" s="55"/>
      <c r="C5" s="55"/>
      <c r="D5" s="55"/>
      <c r="E5" s="55"/>
      <c r="F5" s="55"/>
      <c r="G5" s="56"/>
    </row>
    <row r="6" spans="1:7" s="6" customFormat="1" ht="18" customHeight="1" x14ac:dyDescent="0.25">
      <c r="A6" s="5">
        <v>1</v>
      </c>
      <c r="B6" s="5" t="s">
        <v>33</v>
      </c>
      <c r="C6" s="13" t="s">
        <v>31</v>
      </c>
      <c r="D6" s="57" t="s">
        <v>117</v>
      </c>
      <c r="E6" s="22"/>
      <c r="F6" s="22"/>
      <c r="G6" s="7"/>
    </row>
    <row r="7" spans="1:7" s="6" customFormat="1" ht="18" customHeight="1" x14ac:dyDescent="0.25">
      <c r="A7" s="5">
        <v>2</v>
      </c>
      <c r="B7" s="5" t="s">
        <v>34</v>
      </c>
      <c r="C7" s="13" t="s">
        <v>22</v>
      </c>
      <c r="D7" s="61"/>
      <c r="E7" s="22"/>
      <c r="F7" s="22"/>
      <c r="G7" s="7"/>
    </row>
    <row r="8" spans="1:7" s="6" customFormat="1" ht="18" customHeight="1" x14ac:dyDescent="0.25">
      <c r="A8" s="5">
        <v>3</v>
      </c>
      <c r="B8" s="5" t="s">
        <v>35</v>
      </c>
      <c r="C8" s="13" t="s">
        <v>23</v>
      </c>
      <c r="D8" s="61"/>
      <c r="E8" s="22"/>
      <c r="F8" s="22"/>
      <c r="G8" s="7"/>
    </row>
    <row r="9" spans="1:7" s="6" customFormat="1" ht="18" customHeight="1" x14ac:dyDescent="0.25">
      <c r="A9" s="5">
        <v>4</v>
      </c>
      <c r="B9" s="5" t="s">
        <v>36</v>
      </c>
      <c r="C9" s="13" t="s">
        <v>24</v>
      </c>
      <c r="D9" s="61"/>
      <c r="E9" s="22"/>
      <c r="F9" s="22"/>
      <c r="G9" s="7"/>
    </row>
    <row r="10" spans="1:7" s="6" customFormat="1" ht="18" customHeight="1" x14ac:dyDescent="0.25">
      <c r="A10" s="5">
        <v>5</v>
      </c>
      <c r="B10" s="5" t="s">
        <v>37</v>
      </c>
      <c r="C10" s="13" t="s">
        <v>25</v>
      </c>
      <c r="D10" s="61"/>
      <c r="E10" s="22"/>
      <c r="F10" s="22"/>
      <c r="G10" s="7"/>
    </row>
    <row r="11" spans="1:7" s="6" customFormat="1" ht="18" customHeight="1" x14ac:dyDescent="0.25">
      <c r="A11" s="5">
        <v>6</v>
      </c>
      <c r="B11" s="5" t="s">
        <v>32</v>
      </c>
      <c r="C11" s="13" t="s">
        <v>29</v>
      </c>
      <c r="D11" s="62"/>
      <c r="E11" s="22"/>
      <c r="F11" s="22"/>
      <c r="G11" s="7"/>
    </row>
    <row r="12" spans="1:7" s="6" customFormat="1" ht="27" customHeight="1" x14ac:dyDescent="0.25">
      <c r="A12" s="70">
        <v>7</v>
      </c>
      <c r="B12" s="70" t="s">
        <v>76</v>
      </c>
      <c r="C12" s="57" t="s">
        <v>121</v>
      </c>
      <c r="D12" s="57" t="s">
        <v>110</v>
      </c>
      <c r="E12" s="29" t="s">
        <v>111</v>
      </c>
      <c r="F12" s="22"/>
      <c r="G12" s="7"/>
    </row>
    <row r="13" spans="1:7" s="6" customFormat="1" ht="72.75" customHeight="1" x14ac:dyDescent="0.25">
      <c r="A13" s="58"/>
      <c r="B13" s="58"/>
      <c r="C13" s="61"/>
      <c r="D13" s="61"/>
      <c r="E13" s="44" t="s">
        <v>113</v>
      </c>
      <c r="F13" s="5" t="s">
        <v>112</v>
      </c>
      <c r="G13" s="7"/>
    </row>
    <row r="14" spans="1:7" s="6" customFormat="1" ht="50.25" customHeight="1" x14ac:dyDescent="0.25">
      <c r="A14" s="59"/>
      <c r="B14" s="59"/>
      <c r="C14" s="62"/>
      <c r="D14" s="62"/>
      <c r="E14" s="38" t="s">
        <v>114</v>
      </c>
      <c r="F14" s="5" t="s">
        <v>112</v>
      </c>
      <c r="G14" s="7"/>
    </row>
    <row r="15" spans="1:7" s="6" customFormat="1" ht="27" customHeight="1" x14ac:dyDescent="0.25">
      <c r="A15" s="5">
        <v>8</v>
      </c>
      <c r="B15" s="5" t="s">
        <v>78</v>
      </c>
      <c r="C15" s="13" t="s">
        <v>79</v>
      </c>
      <c r="D15" s="13"/>
      <c r="E15" s="38" t="s">
        <v>115</v>
      </c>
      <c r="F15" s="5" t="s">
        <v>116</v>
      </c>
      <c r="G15" s="7"/>
    </row>
    <row r="16" spans="1:7" s="6" customFormat="1" ht="50.25" customHeight="1" x14ac:dyDescent="0.25">
      <c r="A16" s="5">
        <v>9</v>
      </c>
      <c r="B16" s="5" t="s">
        <v>49</v>
      </c>
      <c r="C16" s="13" t="s">
        <v>50</v>
      </c>
      <c r="D16" s="71" t="s">
        <v>122</v>
      </c>
      <c r="E16" s="38" t="s">
        <v>118</v>
      </c>
      <c r="F16" s="22"/>
      <c r="G16" s="7"/>
    </row>
    <row r="17" spans="1:7" s="6" customFormat="1" ht="36" customHeight="1" x14ac:dyDescent="0.25">
      <c r="A17" s="5">
        <v>10</v>
      </c>
      <c r="B17" s="5" t="s">
        <v>51</v>
      </c>
      <c r="C17" s="13" t="s">
        <v>52</v>
      </c>
      <c r="D17" s="72"/>
      <c r="E17" s="38" t="s">
        <v>119</v>
      </c>
      <c r="F17" s="22"/>
      <c r="G17" s="7"/>
    </row>
    <row r="18" spans="1:7" s="6" customFormat="1" ht="35.25" customHeight="1" x14ac:dyDescent="0.25">
      <c r="A18" s="5">
        <v>11</v>
      </c>
      <c r="B18" s="5" t="s">
        <v>53</v>
      </c>
      <c r="C18" s="13" t="s">
        <v>54</v>
      </c>
      <c r="D18" s="73"/>
      <c r="E18" s="38" t="s">
        <v>120</v>
      </c>
      <c r="F18" s="22"/>
      <c r="G18" s="7"/>
    </row>
  </sheetData>
  <mergeCells count="8">
    <mergeCell ref="D16:D18"/>
    <mergeCell ref="A1:G1"/>
    <mergeCell ref="A12:A14"/>
    <mergeCell ref="B12:B14"/>
    <mergeCell ref="C12:C14"/>
    <mergeCell ref="D12:D14"/>
    <mergeCell ref="D6:D11"/>
    <mergeCell ref="A5:G5"/>
  </mergeCells>
  <printOptions horizontalCentered="1"/>
  <pageMargins left="0.108661417322835" right="0.108661417322835" top="0.14803149606299201" bottom="0.14803149606299201" header="0.31496062992126" footer="0.31496062992126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C22" sqref="C22"/>
    </sheetView>
  </sheetViews>
  <sheetFormatPr defaultRowHeight="15" x14ac:dyDescent="0.25"/>
  <cols>
    <col min="1" max="1" width="4.7109375" style="1" customWidth="1"/>
    <col min="2" max="2" width="10.140625" style="1" customWidth="1"/>
    <col min="3" max="3" width="30" style="1" customWidth="1"/>
    <col min="4" max="4" width="51.7109375" style="10" customWidth="1"/>
    <col min="5" max="5" width="7.42578125" style="10" customWidth="1"/>
    <col min="6" max="6" width="12.85546875" style="1" customWidth="1"/>
    <col min="7" max="16384" width="9.140625" style="1"/>
  </cols>
  <sheetData>
    <row r="1" spans="1:6" ht="27.75" customHeight="1" x14ac:dyDescent="0.3">
      <c r="A1" s="52" t="s">
        <v>124</v>
      </c>
      <c r="B1" s="52"/>
      <c r="C1" s="52"/>
      <c r="D1" s="52"/>
      <c r="E1" s="52"/>
      <c r="F1" s="52"/>
    </row>
    <row r="2" spans="1:6" s="8" customFormat="1" ht="27" customHeight="1" x14ac:dyDescent="0.25">
      <c r="A2" s="8" t="s">
        <v>41</v>
      </c>
    </row>
    <row r="4" spans="1:6" s="3" customFormat="1" ht="18" customHeight="1" x14ac:dyDescent="0.25">
      <c r="A4" s="31" t="s">
        <v>0</v>
      </c>
      <c r="B4" s="31" t="s">
        <v>1</v>
      </c>
      <c r="C4" s="31" t="s">
        <v>2</v>
      </c>
      <c r="D4" s="32" t="s">
        <v>93</v>
      </c>
      <c r="E4" s="31" t="s">
        <v>94</v>
      </c>
      <c r="F4" s="28" t="s">
        <v>13</v>
      </c>
    </row>
    <row r="5" spans="1:6" s="6" customFormat="1" ht="21" customHeight="1" x14ac:dyDescent="0.25">
      <c r="A5" s="54" t="s">
        <v>14</v>
      </c>
      <c r="B5" s="55"/>
      <c r="C5" s="55"/>
      <c r="D5" s="55"/>
      <c r="E5" s="55"/>
      <c r="F5" s="56"/>
    </row>
    <row r="6" spans="1:6" s="6" customFormat="1" ht="18.75" customHeight="1" x14ac:dyDescent="0.25">
      <c r="A6" s="5">
        <v>1</v>
      </c>
      <c r="B6" s="5" t="s">
        <v>33</v>
      </c>
      <c r="C6" s="13" t="s">
        <v>31</v>
      </c>
      <c r="D6" s="57" t="s">
        <v>141</v>
      </c>
      <c r="E6" s="5"/>
      <c r="F6" s="7"/>
    </row>
    <row r="7" spans="1:6" s="6" customFormat="1" ht="18.75" customHeight="1" x14ac:dyDescent="0.25">
      <c r="A7" s="5">
        <v>2</v>
      </c>
      <c r="B7" s="5" t="s">
        <v>34</v>
      </c>
      <c r="C7" s="13" t="s">
        <v>22</v>
      </c>
      <c r="D7" s="58"/>
      <c r="E7" s="5"/>
      <c r="F7" s="7"/>
    </row>
    <row r="8" spans="1:6" s="6" customFormat="1" ht="18.75" customHeight="1" x14ac:dyDescent="0.25">
      <c r="A8" s="5">
        <v>3</v>
      </c>
      <c r="B8" s="5" t="s">
        <v>35</v>
      </c>
      <c r="C8" s="13" t="s">
        <v>23</v>
      </c>
      <c r="D8" s="58"/>
      <c r="E8" s="5"/>
      <c r="F8" s="7"/>
    </row>
    <row r="9" spans="1:6" s="6" customFormat="1" ht="18.75" customHeight="1" x14ac:dyDescent="0.25">
      <c r="A9" s="5">
        <v>4</v>
      </c>
      <c r="B9" s="5" t="s">
        <v>36</v>
      </c>
      <c r="C9" s="13" t="s">
        <v>24</v>
      </c>
      <c r="D9" s="58"/>
      <c r="E9" s="5"/>
      <c r="F9" s="7"/>
    </row>
    <row r="10" spans="1:6" s="6" customFormat="1" ht="18.75" customHeight="1" x14ac:dyDescent="0.25">
      <c r="A10" s="5">
        <v>5</v>
      </c>
      <c r="B10" s="5" t="s">
        <v>37</v>
      </c>
      <c r="C10" s="13" t="s">
        <v>25</v>
      </c>
      <c r="D10" s="58"/>
      <c r="E10" s="5"/>
      <c r="F10" s="7"/>
    </row>
    <row r="11" spans="1:6" s="6" customFormat="1" ht="18.75" customHeight="1" x14ac:dyDescent="0.25">
      <c r="A11" s="5">
        <v>6</v>
      </c>
      <c r="B11" s="5" t="s">
        <v>32</v>
      </c>
      <c r="C11" s="13" t="s">
        <v>29</v>
      </c>
      <c r="D11" s="59"/>
      <c r="E11" s="5"/>
      <c r="F11" s="7"/>
    </row>
    <row r="12" spans="1:6" s="6" customFormat="1" ht="18.75" customHeight="1" x14ac:dyDescent="0.25">
      <c r="A12" s="5">
        <v>7</v>
      </c>
      <c r="B12" s="5" t="s">
        <v>82</v>
      </c>
      <c r="C12" s="13" t="s">
        <v>83</v>
      </c>
      <c r="D12" s="14" t="s">
        <v>128</v>
      </c>
      <c r="E12" s="5" t="s">
        <v>125</v>
      </c>
      <c r="F12" s="7" t="s">
        <v>126</v>
      </c>
    </row>
    <row r="13" spans="1:6" s="6" customFormat="1" ht="18.75" customHeight="1" x14ac:dyDescent="0.25">
      <c r="A13" s="5">
        <v>8</v>
      </c>
      <c r="B13" s="5" t="s">
        <v>62</v>
      </c>
      <c r="C13" s="13" t="s">
        <v>63</v>
      </c>
      <c r="D13" s="14" t="s">
        <v>153</v>
      </c>
      <c r="E13" s="5"/>
      <c r="F13" s="7" t="s">
        <v>154</v>
      </c>
    </row>
    <row r="14" spans="1:6" s="6" customFormat="1" ht="18.75" customHeight="1" x14ac:dyDescent="0.25">
      <c r="A14" s="5">
        <v>9</v>
      </c>
      <c r="B14" s="5" t="s">
        <v>84</v>
      </c>
      <c r="C14" s="13" t="s">
        <v>85</v>
      </c>
      <c r="D14" s="14" t="s">
        <v>129</v>
      </c>
      <c r="E14" s="5" t="s">
        <v>125</v>
      </c>
      <c r="F14" s="7"/>
    </row>
    <row r="15" spans="1:6" s="6" customFormat="1" ht="18.75" customHeight="1" x14ac:dyDescent="0.25">
      <c r="A15" s="5">
        <v>10</v>
      </c>
      <c r="B15" s="5" t="s">
        <v>80</v>
      </c>
      <c r="C15" s="13" t="s">
        <v>81</v>
      </c>
      <c r="D15" s="14" t="s">
        <v>127</v>
      </c>
      <c r="E15" s="5" t="s">
        <v>125</v>
      </c>
      <c r="F15" s="7" t="s">
        <v>126</v>
      </c>
    </row>
    <row r="16" spans="1:6" s="6" customFormat="1" ht="37.5" customHeight="1" x14ac:dyDescent="0.25">
      <c r="A16" s="5">
        <v>11</v>
      </c>
      <c r="B16" s="5" t="s">
        <v>60</v>
      </c>
      <c r="C16" s="13" t="s">
        <v>61</v>
      </c>
      <c r="D16" s="38" t="s">
        <v>140</v>
      </c>
      <c r="E16" s="5"/>
      <c r="F16" s="46" t="s">
        <v>139</v>
      </c>
    </row>
  </sheetData>
  <mergeCells count="3">
    <mergeCell ref="D6:D11"/>
    <mergeCell ref="A5:F5"/>
    <mergeCell ref="A1:F1"/>
  </mergeCells>
  <printOptions horizontalCentered="1"/>
  <pageMargins left="0.208661417322835" right="0.208661417322835" top="0.348031496062992" bottom="0.74803149606299202" header="0.31496062992126" footer="0.31496062992126"/>
  <pageSetup paperSize="9" orientation="landscape" verticalDpi="0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D16" sqref="D16"/>
    </sheetView>
  </sheetViews>
  <sheetFormatPr defaultRowHeight="15" x14ac:dyDescent="0.25"/>
  <cols>
    <col min="1" max="1" width="4" style="1" customWidth="1"/>
    <col min="2" max="2" width="11" style="1" customWidth="1"/>
    <col min="3" max="3" width="30.7109375" style="1" customWidth="1"/>
    <col min="4" max="4" width="54.85546875" style="35" customWidth="1"/>
    <col min="5" max="5" width="21.7109375" style="10" customWidth="1"/>
    <col min="6" max="6" width="8.5703125" style="1" customWidth="1"/>
    <col min="7" max="16384" width="9.140625" style="1"/>
  </cols>
  <sheetData>
    <row r="1" spans="1:8" ht="27.75" customHeight="1" x14ac:dyDescent="0.3">
      <c r="A1" s="52" t="s">
        <v>131</v>
      </c>
      <c r="B1" s="52"/>
      <c r="C1" s="52"/>
      <c r="D1" s="52"/>
      <c r="E1" s="52"/>
      <c r="F1" s="52"/>
    </row>
    <row r="2" spans="1:8" s="8" customFormat="1" ht="16.5" x14ac:dyDescent="0.25">
      <c r="A2" s="8" t="s">
        <v>41</v>
      </c>
      <c r="D2" s="36"/>
      <c r="E2" s="21"/>
      <c r="F2" s="34"/>
    </row>
    <row r="4" spans="1:8" s="3" customFormat="1" ht="18" customHeight="1" x14ac:dyDescent="0.25">
      <c r="A4" s="31" t="s">
        <v>0</v>
      </c>
      <c r="B4" s="31" t="s">
        <v>1</v>
      </c>
      <c r="C4" s="31" t="s">
        <v>2</v>
      </c>
      <c r="D4" s="32" t="s">
        <v>93</v>
      </c>
      <c r="E4" s="31" t="s">
        <v>130</v>
      </c>
      <c r="F4" s="28" t="s">
        <v>13</v>
      </c>
    </row>
    <row r="5" spans="1:8" s="6" customFormat="1" ht="16.5" customHeight="1" x14ac:dyDescent="0.25">
      <c r="A5" s="54" t="s">
        <v>14</v>
      </c>
      <c r="B5" s="55"/>
      <c r="C5" s="55"/>
      <c r="D5" s="55"/>
      <c r="E5" s="55"/>
      <c r="F5" s="56"/>
    </row>
    <row r="6" spans="1:8" s="6" customFormat="1" ht="17.25" customHeight="1" x14ac:dyDescent="0.25">
      <c r="A6" s="5">
        <v>1</v>
      </c>
      <c r="B6" s="5" t="s">
        <v>33</v>
      </c>
      <c r="C6" s="13" t="s">
        <v>31</v>
      </c>
      <c r="D6" s="70" t="s">
        <v>137</v>
      </c>
      <c r="E6" s="5"/>
      <c r="F6" s="7"/>
      <c r="H6" s="6">
        <f>1+2+2+1+3+1+3+3+3+1+1</f>
        <v>21</v>
      </c>
    </row>
    <row r="7" spans="1:8" s="6" customFormat="1" ht="17.25" customHeight="1" x14ac:dyDescent="0.25">
      <c r="A7" s="5">
        <v>2</v>
      </c>
      <c r="B7" s="5" t="s">
        <v>34</v>
      </c>
      <c r="C7" s="13" t="s">
        <v>22</v>
      </c>
      <c r="D7" s="58"/>
      <c r="E7" s="5"/>
      <c r="F7" s="7"/>
    </row>
    <row r="8" spans="1:8" s="6" customFormat="1" ht="17.25" customHeight="1" x14ac:dyDescent="0.25">
      <c r="A8" s="5">
        <v>3</v>
      </c>
      <c r="B8" s="5" t="s">
        <v>35</v>
      </c>
      <c r="C8" s="13" t="s">
        <v>23</v>
      </c>
      <c r="D8" s="58"/>
      <c r="E8" s="5"/>
      <c r="F8" s="7"/>
    </row>
    <row r="9" spans="1:8" s="6" customFormat="1" ht="17.25" customHeight="1" x14ac:dyDescent="0.25">
      <c r="A9" s="5">
        <v>4</v>
      </c>
      <c r="B9" s="5" t="s">
        <v>36</v>
      </c>
      <c r="C9" s="13" t="s">
        <v>24</v>
      </c>
      <c r="D9" s="58"/>
      <c r="E9" s="5"/>
      <c r="F9" s="7"/>
    </row>
    <row r="10" spans="1:8" s="6" customFormat="1" ht="17.25" customHeight="1" x14ac:dyDescent="0.25">
      <c r="A10" s="5">
        <v>5</v>
      </c>
      <c r="B10" s="5" t="s">
        <v>37</v>
      </c>
      <c r="C10" s="13" t="s">
        <v>25</v>
      </c>
      <c r="D10" s="59"/>
      <c r="E10" s="5"/>
      <c r="F10" s="7"/>
    </row>
    <row r="11" spans="1:8" s="6" customFormat="1" ht="17.25" customHeight="1" x14ac:dyDescent="0.25">
      <c r="A11" s="5">
        <v>11</v>
      </c>
      <c r="B11" s="5" t="s">
        <v>32</v>
      </c>
      <c r="C11" s="13" t="s">
        <v>29</v>
      </c>
      <c r="D11" s="14" t="s">
        <v>136</v>
      </c>
      <c r="E11" s="5"/>
      <c r="F11" s="7"/>
    </row>
    <row r="12" spans="1:8" s="6" customFormat="1" ht="17.25" customHeight="1" x14ac:dyDescent="0.25">
      <c r="A12" s="5">
        <v>9</v>
      </c>
      <c r="B12" s="5" t="s">
        <v>47</v>
      </c>
      <c r="C12" s="13" t="s">
        <v>43</v>
      </c>
      <c r="D12" s="14" t="s">
        <v>136</v>
      </c>
      <c r="E12" s="5"/>
      <c r="F12" s="7"/>
    </row>
    <row r="13" spans="1:8" s="6" customFormat="1" ht="17.25" customHeight="1" x14ac:dyDescent="0.25">
      <c r="A13" s="5">
        <v>6</v>
      </c>
      <c r="B13" s="5" t="s">
        <v>46</v>
      </c>
      <c r="C13" s="13" t="s">
        <v>42</v>
      </c>
      <c r="D13" s="14"/>
      <c r="E13" s="5"/>
      <c r="F13" s="7"/>
    </row>
    <row r="14" spans="1:8" s="6" customFormat="1" ht="17.25" customHeight="1" x14ac:dyDescent="0.25">
      <c r="A14" s="5">
        <v>7</v>
      </c>
      <c r="B14" s="5" t="s">
        <v>69</v>
      </c>
      <c r="C14" s="13" t="s">
        <v>68</v>
      </c>
      <c r="D14" s="14" t="s">
        <v>132</v>
      </c>
      <c r="E14" s="5" t="s">
        <v>133</v>
      </c>
      <c r="F14" s="7"/>
    </row>
    <row r="15" spans="1:8" s="6" customFormat="1" ht="17.25" customHeight="1" x14ac:dyDescent="0.25">
      <c r="A15" s="5">
        <v>8</v>
      </c>
      <c r="B15" s="5" t="s">
        <v>71</v>
      </c>
      <c r="C15" s="13" t="s">
        <v>70</v>
      </c>
      <c r="D15" s="14" t="s">
        <v>134</v>
      </c>
      <c r="E15" s="5" t="s">
        <v>135</v>
      </c>
      <c r="F15" s="7"/>
    </row>
    <row r="16" spans="1:8" s="6" customFormat="1" ht="17.25" customHeight="1" x14ac:dyDescent="0.25">
      <c r="A16" s="5">
        <v>10</v>
      </c>
      <c r="B16" s="5" t="s">
        <v>48</v>
      </c>
      <c r="C16" s="13" t="s">
        <v>45</v>
      </c>
      <c r="D16" s="14" t="s">
        <v>138</v>
      </c>
      <c r="E16" s="5" t="s">
        <v>133</v>
      </c>
      <c r="F16" s="7"/>
    </row>
  </sheetData>
  <mergeCells count="3">
    <mergeCell ref="A1:F1"/>
    <mergeCell ref="D6:D10"/>
    <mergeCell ref="A5:F5"/>
  </mergeCells>
  <pageMargins left="0.70866141732283505" right="0.70866141732283505" top="0.74803149606299202" bottom="0.74803149606299202" header="0.31496062992126" footer="0.31496062992126"/>
  <pageSetup paperSize="9" orientation="landscape" verticalDpi="0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C20" sqref="C20"/>
    </sheetView>
  </sheetViews>
  <sheetFormatPr defaultRowHeight="15" x14ac:dyDescent="0.25"/>
  <cols>
    <col min="1" max="1" width="4" style="1" customWidth="1"/>
    <col min="2" max="2" width="9.7109375" style="1" customWidth="1"/>
    <col min="3" max="3" width="30.7109375" style="1" customWidth="1"/>
    <col min="4" max="4" width="30.85546875" style="35" customWidth="1"/>
    <col min="5" max="5" width="37.85546875" style="35" customWidth="1"/>
    <col min="6" max="6" width="10.42578125" style="10" customWidth="1"/>
    <col min="7" max="7" width="19.42578125" style="1" customWidth="1"/>
    <col min="8" max="16384" width="9.140625" style="1"/>
  </cols>
  <sheetData>
    <row r="1" spans="1:8" ht="33.75" customHeight="1" x14ac:dyDescent="0.25">
      <c r="A1" s="66" t="s">
        <v>17</v>
      </c>
      <c r="B1" s="66"/>
      <c r="C1" s="66"/>
      <c r="D1" s="66"/>
      <c r="E1" s="66"/>
      <c r="F1" s="66"/>
      <c r="G1" s="84"/>
      <c r="H1" s="84"/>
    </row>
    <row r="2" spans="1:8" ht="27.75" customHeight="1" x14ac:dyDescent="0.3">
      <c r="A2" s="52" t="s">
        <v>142</v>
      </c>
      <c r="B2" s="52"/>
      <c r="C2" s="52"/>
      <c r="D2" s="52"/>
      <c r="E2" s="52"/>
      <c r="F2" s="52"/>
      <c r="G2" s="52"/>
    </row>
    <row r="4" spans="1:8" s="8" customFormat="1" ht="16.5" x14ac:dyDescent="0.25">
      <c r="A4" s="8" t="s">
        <v>41</v>
      </c>
      <c r="D4" s="36"/>
      <c r="E4" s="36"/>
      <c r="F4" s="20"/>
    </row>
    <row r="6" spans="1:8" s="3" customFormat="1" ht="28.5" customHeight="1" x14ac:dyDescent="0.25">
      <c r="A6" s="41" t="s">
        <v>0</v>
      </c>
      <c r="B6" s="41" t="s">
        <v>1</v>
      </c>
      <c r="C6" s="41" t="s">
        <v>2</v>
      </c>
      <c r="D6" s="76" t="s">
        <v>93</v>
      </c>
      <c r="E6" s="77"/>
      <c r="F6" s="41" t="s">
        <v>130</v>
      </c>
      <c r="G6" s="42" t="s">
        <v>13</v>
      </c>
    </row>
    <row r="7" spans="1:8" s="6" customFormat="1" ht="21" customHeight="1" x14ac:dyDescent="0.25">
      <c r="A7" s="54" t="s">
        <v>14</v>
      </c>
      <c r="B7" s="55"/>
      <c r="C7" s="55"/>
      <c r="D7" s="55"/>
      <c r="E7" s="55"/>
      <c r="F7" s="55"/>
      <c r="G7" s="56"/>
    </row>
    <row r="8" spans="1:8" s="6" customFormat="1" ht="24" customHeight="1" x14ac:dyDescent="0.25">
      <c r="A8" s="5">
        <v>1</v>
      </c>
      <c r="B8" s="5" t="s">
        <v>33</v>
      </c>
      <c r="C8" s="13" t="s">
        <v>31</v>
      </c>
      <c r="D8" s="78" t="s">
        <v>143</v>
      </c>
      <c r="E8" s="79"/>
      <c r="F8" s="5"/>
      <c r="G8" s="7"/>
    </row>
    <row r="9" spans="1:8" s="6" customFormat="1" ht="24" customHeight="1" x14ac:dyDescent="0.25">
      <c r="A9" s="5">
        <v>2</v>
      </c>
      <c r="B9" s="5" t="s">
        <v>34</v>
      </c>
      <c r="C9" s="13" t="s">
        <v>22</v>
      </c>
      <c r="D9" s="80"/>
      <c r="E9" s="81"/>
      <c r="F9" s="5"/>
      <c r="G9" s="7"/>
    </row>
    <row r="10" spans="1:8" s="6" customFormat="1" ht="24" customHeight="1" x14ac:dyDescent="0.25">
      <c r="A10" s="5">
        <v>3</v>
      </c>
      <c r="B10" s="5" t="s">
        <v>35</v>
      </c>
      <c r="C10" s="13" t="s">
        <v>23</v>
      </c>
      <c r="D10" s="80"/>
      <c r="E10" s="81"/>
      <c r="F10" s="5"/>
      <c r="G10" s="7"/>
    </row>
    <row r="11" spans="1:8" s="6" customFormat="1" ht="24" customHeight="1" x14ac:dyDescent="0.25">
      <c r="A11" s="5">
        <v>4</v>
      </c>
      <c r="B11" s="5" t="s">
        <v>36</v>
      </c>
      <c r="C11" s="13" t="s">
        <v>24</v>
      </c>
      <c r="D11" s="80"/>
      <c r="E11" s="81"/>
      <c r="F11" s="5"/>
      <c r="G11" s="7"/>
    </row>
    <row r="12" spans="1:8" s="6" customFormat="1" ht="24" customHeight="1" x14ac:dyDescent="0.25">
      <c r="A12" s="5">
        <v>5</v>
      </c>
      <c r="B12" s="5" t="s">
        <v>37</v>
      </c>
      <c r="C12" s="13" t="s">
        <v>25</v>
      </c>
      <c r="D12" s="80"/>
      <c r="E12" s="81"/>
      <c r="F12" s="5"/>
      <c r="G12" s="7"/>
    </row>
    <row r="13" spans="1:8" s="6" customFormat="1" ht="24" customHeight="1" x14ac:dyDescent="0.25">
      <c r="A13" s="5">
        <v>6</v>
      </c>
      <c r="B13" s="5" t="s">
        <v>32</v>
      </c>
      <c r="C13" s="13" t="s">
        <v>29</v>
      </c>
      <c r="D13" s="82"/>
      <c r="E13" s="83"/>
      <c r="F13" s="5"/>
      <c r="G13" s="7"/>
    </row>
    <row r="14" spans="1:8" s="6" customFormat="1" ht="46.5" customHeight="1" x14ac:dyDescent="0.25">
      <c r="A14" s="5">
        <v>8</v>
      </c>
      <c r="B14" s="5" t="s">
        <v>74</v>
      </c>
      <c r="C14" s="13" t="s">
        <v>75</v>
      </c>
      <c r="D14" s="38" t="s">
        <v>144</v>
      </c>
      <c r="E14" s="38"/>
      <c r="F14" s="5" t="s">
        <v>135</v>
      </c>
      <c r="G14" s="51" t="s">
        <v>145</v>
      </c>
    </row>
    <row r="15" spans="1:8" s="6" customFormat="1" ht="24" customHeight="1" x14ac:dyDescent="0.25">
      <c r="A15" s="70">
        <v>7</v>
      </c>
      <c r="B15" s="70" t="s">
        <v>72</v>
      </c>
      <c r="C15" s="67" t="s">
        <v>73</v>
      </c>
      <c r="D15" s="48" t="s">
        <v>151</v>
      </c>
      <c r="E15" s="50" t="s">
        <v>147</v>
      </c>
      <c r="F15" s="70" t="s">
        <v>149</v>
      </c>
      <c r="G15" s="57" t="s">
        <v>152</v>
      </c>
    </row>
    <row r="16" spans="1:8" s="6" customFormat="1" ht="24" customHeight="1" x14ac:dyDescent="0.25">
      <c r="A16" s="58"/>
      <c r="B16" s="58"/>
      <c r="C16" s="68"/>
      <c r="D16" s="74" t="s">
        <v>146</v>
      </c>
      <c r="E16" s="47" t="s">
        <v>148</v>
      </c>
      <c r="F16" s="58"/>
      <c r="G16" s="58"/>
    </row>
    <row r="17" spans="1:7" s="6" customFormat="1" ht="23.25" customHeight="1" x14ac:dyDescent="0.25">
      <c r="A17" s="59"/>
      <c r="B17" s="59"/>
      <c r="C17" s="69"/>
      <c r="D17" s="75"/>
      <c r="E17" s="49" t="s">
        <v>150</v>
      </c>
      <c r="F17" s="59"/>
      <c r="G17" s="59"/>
    </row>
    <row r="18" spans="1:7" s="6" customFormat="1" ht="24" customHeight="1" x14ac:dyDescent="0.25">
      <c r="A18" s="5">
        <v>9</v>
      </c>
      <c r="B18" s="5" t="s">
        <v>46</v>
      </c>
      <c r="C18" s="13" t="s">
        <v>42</v>
      </c>
      <c r="D18" s="14"/>
      <c r="E18" s="14"/>
      <c r="F18" s="5"/>
      <c r="G18" s="7"/>
    </row>
    <row r="19" spans="1:7" s="6" customFormat="1" ht="24" customHeight="1" x14ac:dyDescent="0.25">
      <c r="A19" s="5">
        <v>10</v>
      </c>
      <c r="B19" s="5" t="s">
        <v>47</v>
      </c>
      <c r="C19" s="13" t="s">
        <v>43</v>
      </c>
      <c r="D19" s="14" t="s">
        <v>136</v>
      </c>
      <c r="E19" s="14"/>
      <c r="F19" s="5"/>
      <c r="G19" s="7"/>
    </row>
    <row r="20" spans="1:7" s="6" customFormat="1" ht="24" customHeight="1" x14ac:dyDescent="0.25">
      <c r="A20" s="5">
        <v>11</v>
      </c>
      <c r="B20" s="5" t="s">
        <v>48</v>
      </c>
      <c r="C20" s="13" t="s">
        <v>45</v>
      </c>
      <c r="D20" s="14" t="s">
        <v>138</v>
      </c>
      <c r="E20" s="14"/>
      <c r="F20" s="5"/>
      <c r="G20" s="7"/>
    </row>
  </sheetData>
  <mergeCells count="12">
    <mergeCell ref="D6:E6"/>
    <mergeCell ref="D8:E13"/>
    <mergeCell ref="G15:G17"/>
    <mergeCell ref="A7:G7"/>
    <mergeCell ref="A1:F1"/>
    <mergeCell ref="G1:H1"/>
    <mergeCell ref="A2:G2"/>
    <mergeCell ref="B15:B17"/>
    <mergeCell ref="A15:A17"/>
    <mergeCell ref="C15:C17"/>
    <mergeCell ref="D16:D17"/>
    <mergeCell ref="F15:F17"/>
  </mergeCells>
  <printOptions horizontalCentered="1"/>
  <pageMargins left="0.208661417322835" right="0.208661417322835" top="0.24803149606299199" bottom="0.74803149606299202" header="0.31496062992126" footer="0.31496062992126"/>
  <pageSetup paperSize="9" orientation="landscape" verticalDpi="0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22" sqref="G22"/>
    </sheetView>
  </sheetViews>
  <sheetFormatPr defaultRowHeight="15" x14ac:dyDescent="0.25"/>
  <cols>
    <col min="1" max="1" width="4.7109375" style="1" customWidth="1"/>
    <col min="2" max="2" width="11" style="1" customWidth="1"/>
    <col min="3" max="3" width="23.85546875" style="1" customWidth="1"/>
    <col min="4" max="4" width="8.85546875" style="10" customWidth="1"/>
    <col min="5" max="5" width="7.42578125" style="10" customWidth="1"/>
    <col min="6" max="6" width="7.28515625" style="10" customWidth="1"/>
    <col min="7" max="7" width="8.85546875" style="10" customWidth="1"/>
    <col min="8" max="8" width="9" style="1" customWidth="1"/>
    <col min="9" max="9" width="9.42578125" style="1" customWidth="1"/>
    <col min="10" max="10" width="9.140625" style="1"/>
    <col min="11" max="11" width="13.7109375" style="1" customWidth="1"/>
    <col min="12" max="12" width="16.85546875" style="1" customWidth="1"/>
    <col min="13" max="16384" width="9.140625" style="1"/>
  </cols>
  <sheetData>
    <row r="1" spans="1:13" ht="33.75" customHeight="1" x14ac:dyDescent="0.25">
      <c r="A1" s="66" t="s">
        <v>17</v>
      </c>
      <c r="B1" s="66"/>
      <c r="C1" s="66"/>
      <c r="D1" s="66"/>
      <c r="E1" s="66"/>
      <c r="F1" s="66"/>
      <c r="H1" s="84" t="s">
        <v>16</v>
      </c>
      <c r="I1" s="84"/>
      <c r="J1" s="84"/>
      <c r="K1" s="84"/>
      <c r="L1" s="84"/>
      <c r="M1" s="84"/>
    </row>
    <row r="2" spans="1:13" x14ac:dyDescent="0.25">
      <c r="A2" s="2"/>
    </row>
    <row r="3" spans="1:13" ht="34.5" customHeight="1" x14ac:dyDescent="0.3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21.75" customHeight="1" x14ac:dyDescent="0.25">
      <c r="A4" s="85" t="s">
        <v>39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3" s="8" customFormat="1" ht="16.5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7" spans="1:13" s="3" customFormat="1" ht="18" customHeight="1" x14ac:dyDescent="0.25">
      <c r="A7" s="60" t="s">
        <v>0</v>
      </c>
      <c r="B7" s="60" t="s">
        <v>1</v>
      </c>
      <c r="C7" s="60" t="s">
        <v>2</v>
      </c>
      <c r="D7" s="86" t="s">
        <v>3</v>
      </c>
      <c r="E7" s="60" t="s">
        <v>4</v>
      </c>
      <c r="F7" s="60"/>
      <c r="G7" s="60"/>
      <c r="H7" s="60" t="s">
        <v>8</v>
      </c>
      <c r="I7" s="60"/>
      <c r="J7" s="60"/>
      <c r="K7" s="88" t="s">
        <v>12</v>
      </c>
      <c r="L7" s="88" t="s">
        <v>13</v>
      </c>
    </row>
    <row r="8" spans="1:13" s="3" customFormat="1" ht="33.75" customHeight="1" x14ac:dyDescent="0.25">
      <c r="A8" s="60"/>
      <c r="B8" s="60"/>
      <c r="C8" s="60"/>
      <c r="D8" s="87"/>
      <c r="E8" s="4" t="s">
        <v>5</v>
      </c>
      <c r="F8" s="4" t="s">
        <v>6</v>
      </c>
      <c r="G8" s="4" t="s">
        <v>7</v>
      </c>
      <c r="H8" s="4" t="s">
        <v>9</v>
      </c>
      <c r="I8" s="4" t="s">
        <v>10</v>
      </c>
      <c r="J8" s="5" t="s">
        <v>11</v>
      </c>
      <c r="K8" s="89"/>
      <c r="L8" s="89"/>
    </row>
    <row r="9" spans="1:13" s="6" customFormat="1" ht="21" customHeight="1" x14ac:dyDescent="0.25">
      <c r="A9" s="54" t="s">
        <v>14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3" s="6" customFormat="1" ht="24" customHeight="1" x14ac:dyDescent="0.25">
      <c r="A10" s="5">
        <v>1</v>
      </c>
      <c r="B10" s="5" t="s">
        <v>33</v>
      </c>
      <c r="C10" s="13" t="s">
        <v>31</v>
      </c>
      <c r="D10" s="5" t="s">
        <v>30</v>
      </c>
      <c r="E10" s="5">
        <v>30</v>
      </c>
      <c r="F10" s="5"/>
      <c r="G10" s="5">
        <v>30</v>
      </c>
      <c r="H10" s="5"/>
      <c r="I10" s="5"/>
      <c r="J10" s="7"/>
      <c r="K10" s="16">
        <v>590</v>
      </c>
      <c r="L10" s="7"/>
    </row>
    <row r="11" spans="1:13" s="6" customFormat="1" ht="24" customHeight="1" x14ac:dyDescent="0.25">
      <c r="A11" s="5">
        <v>2</v>
      </c>
      <c r="B11" s="5" t="s">
        <v>32</v>
      </c>
      <c r="C11" s="13" t="s">
        <v>29</v>
      </c>
      <c r="D11" s="5" t="s">
        <v>30</v>
      </c>
      <c r="E11" s="5">
        <v>30</v>
      </c>
      <c r="F11" s="5"/>
      <c r="G11" s="5">
        <v>30</v>
      </c>
      <c r="H11" s="5"/>
      <c r="I11" s="5"/>
      <c r="J11" s="7"/>
      <c r="K11" s="16">
        <v>300</v>
      </c>
      <c r="L11" s="7"/>
    </row>
    <row r="12" spans="1:13" s="6" customFormat="1" ht="24" customHeight="1" x14ac:dyDescent="0.25">
      <c r="A12" s="5">
        <v>3</v>
      </c>
      <c r="B12" s="5" t="s">
        <v>34</v>
      </c>
      <c r="C12" s="13" t="s">
        <v>22</v>
      </c>
      <c r="D12" s="5" t="s">
        <v>26</v>
      </c>
      <c r="E12" s="5">
        <v>45</v>
      </c>
      <c r="F12" s="5">
        <v>15</v>
      </c>
      <c r="G12" s="5">
        <v>30</v>
      </c>
      <c r="H12" s="5"/>
      <c r="I12" s="5"/>
      <c r="J12" s="7"/>
      <c r="K12" s="16">
        <v>1000</v>
      </c>
      <c r="L12" s="7"/>
    </row>
    <row r="13" spans="1:13" s="6" customFormat="1" ht="24" customHeight="1" x14ac:dyDescent="0.25">
      <c r="A13" s="5">
        <v>4</v>
      </c>
      <c r="B13" s="5" t="s">
        <v>35</v>
      </c>
      <c r="C13" s="13" t="s">
        <v>23</v>
      </c>
      <c r="D13" s="5" t="s">
        <v>26</v>
      </c>
      <c r="E13" s="5">
        <v>45</v>
      </c>
      <c r="F13" s="5">
        <v>15</v>
      </c>
      <c r="G13" s="5">
        <v>30</v>
      </c>
      <c r="H13" s="5"/>
      <c r="I13" s="5"/>
      <c r="J13" s="7"/>
      <c r="K13" s="16">
        <v>1000</v>
      </c>
      <c r="L13" s="7"/>
    </row>
    <row r="14" spans="1:13" s="6" customFormat="1" ht="24" customHeight="1" x14ac:dyDescent="0.25">
      <c r="A14" s="5">
        <v>5</v>
      </c>
      <c r="B14" s="5" t="s">
        <v>36</v>
      </c>
      <c r="C14" s="13" t="s">
        <v>24</v>
      </c>
      <c r="D14" s="5" t="s">
        <v>27</v>
      </c>
      <c r="E14" s="5">
        <v>15</v>
      </c>
      <c r="F14" s="5">
        <v>15</v>
      </c>
      <c r="G14" s="5">
        <v>0</v>
      </c>
      <c r="H14" s="5"/>
      <c r="I14" s="5"/>
      <c r="J14" s="7"/>
      <c r="K14" s="16">
        <v>410</v>
      </c>
      <c r="L14" s="7"/>
    </row>
    <row r="15" spans="1:13" s="6" customFormat="1" ht="24" customHeight="1" x14ac:dyDescent="0.25">
      <c r="A15" s="5">
        <v>6</v>
      </c>
      <c r="B15" s="5" t="s">
        <v>37</v>
      </c>
      <c r="C15" s="13" t="s">
        <v>25</v>
      </c>
      <c r="D15" s="5" t="s">
        <v>28</v>
      </c>
      <c r="E15" s="5">
        <v>45</v>
      </c>
      <c r="F15" s="5">
        <v>45</v>
      </c>
      <c r="G15" s="5">
        <v>0</v>
      </c>
      <c r="H15" s="5"/>
      <c r="I15" s="5"/>
      <c r="J15" s="7"/>
      <c r="K15" s="16">
        <f>410*3</f>
        <v>1230</v>
      </c>
      <c r="L15" s="7"/>
    </row>
    <row r="16" spans="1:13" s="9" customFormat="1" ht="21" customHeight="1" x14ac:dyDescent="0.25">
      <c r="A16" s="63" t="s">
        <v>20</v>
      </c>
      <c r="B16" s="64"/>
      <c r="C16" s="65"/>
      <c r="D16" s="18">
        <f>SUM(D12:D15)</f>
        <v>0</v>
      </c>
      <c r="E16" s="18">
        <f>SUM(E10:E15)</f>
        <v>210</v>
      </c>
      <c r="F16" s="18">
        <f>SUM(F10:F15)</f>
        <v>90</v>
      </c>
      <c r="G16" s="18">
        <f>SUM(G10:G15)</f>
        <v>120</v>
      </c>
      <c r="H16" s="15"/>
      <c r="I16" s="15"/>
      <c r="J16" s="15"/>
      <c r="K16" s="17">
        <f>SUM(K10:K15)</f>
        <v>4530</v>
      </c>
      <c r="L16" s="15"/>
    </row>
    <row r="17" spans="1:12" s="6" customFormat="1" ht="15.75" x14ac:dyDescent="0.25">
      <c r="A17" s="54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</row>
    <row r="18" spans="1:12" s="6" customFormat="1" ht="21" customHeight="1" x14ac:dyDescent="0.25">
      <c r="A18" s="5"/>
      <c r="B18" s="7"/>
      <c r="C18" s="14"/>
      <c r="D18" s="5"/>
      <c r="E18" s="5"/>
      <c r="F18" s="5"/>
      <c r="G18" s="5"/>
      <c r="H18" s="7"/>
      <c r="I18" s="7"/>
      <c r="J18" s="7"/>
      <c r="K18" s="7"/>
      <c r="L18" s="7"/>
    </row>
    <row r="19" spans="1:12" x14ac:dyDescent="0.25">
      <c r="J19" s="1" t="s">
        <v>38</v>
      </c>
    </row>
    <row r="20" spans="1:12" s="9" customFormat="1" ht="15.75" x14ac:dyDescent="0.25">
      <c r="B20" s="9" t="s">
        <v>19</v>
      </c>
      <c r="D20" s="11"/>
      <c r="E20" s="11"/>
      <c r="F20" s="11" t="s">
        <v>40</v>
      </c>
      <c r="G20" s="11"/>
      <c r="K20" s="9" t="s">
        <v>18</v>
      </c>
    </row>
    <row r="24" spans="1:12" x14ac:dyDescent="0.25">
      <c r="G24" s="12"/>
    </row>
  </sheetData>
  <mergeCells count="16">
    <mergeCell ref="A17:L17"/>
    <mergeCell ref="A1:F1"/>
    <mergeCell ref="H1:M1"/>
    <mergeCell ref="A3:L3"/>
    <mergeCell ref="A4:L4"/>
    <mergeCell ref="A5:L5"/>
    <mergeCell ref="A7:A8"/>
    <mergeCell ref="B7:B8"/>
    <mergeCell ref="C7:C8"/>
    <mergeCell ref="D7:D8"/>
    <mergeCell ref="E7:G7"/>
    <mergeCell ref="H7:J7"/>
    <mergeCell ref="K7:K8"/>
    <mergeCell ref="L7:L8"/>
    <mergeCell ref="A9:L9"/>
    <mergeCell ref="A16:C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CL16-TC-NH</vt:lpstr>
      <vt:lpstr>CL16-Kế toán</vt:lpstr>
      <vt:lpstr>tkdh</vt:lpstr>
      <vt:lpstr>CNTT</vt:lpstr>
      <vt:lpstr>CL16COT</vt:lpstr>
      <vt:lpstr>CL16- QT nhà hàng &amp;DVAU</vt:lpstr>
      <vt:lpstr>CL16-KS</vt:lpstr>
      <vt:lpstr>CL16-KT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2020-10-27T04:21:17Z</dcterms:modified>
</cp:coreProperties>
</file>